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erjber\Dropbox\Bøker\Grunnleggende økonomistyring\Materiell hjemmesiden\"/>
    </mc:Choice>
  </mc:AlternateContent>
  <xr:revisionPtr revIDLastSave="0" documentId="13_ncr:1_{A096F28F-B380-43E7-A6C6-AC81A8F39D3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Innhold" sheetId="1" r:id="rId1"/>
    <sheet name="Bidragskalyle med beregninger" sheetId="2" r:id="rId2"/>
    <sheet name="Selvkostkalkyle med beregning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5" i="3"/>
  <c r="C4" i="2"/>
  <c r="C5" i="2" s="1"/>
  <c r="C6" i="2" l="1"/>
  <c r="C7" i="2" s="1"/>
  <c r="C10" i="2" s="1"/>
  <c r="C11" i="2" s="1"/>
  <c r="C12" i="2" s="1"/>
  <c r="C6" i="3"/>
  <c r="C8" i="3" l="1"/>
  <c r="C7" i="3"/>
  <c r="C9" i="3"/>
  <c r="C12" i="3" l="1"/>
  <c r="C13" i="3" s="1"/>
  <c r="C14" i="3" s="1"/>
  <c r="C16" i="3"/>
  <c r="C18" i="3" s="1"/>
</calcChain>
</file>

<file path=xl/sharedStrings.xml><?xml version="1.0" encoding="utf-8"?>
<sst xmlns="http://schemas.openxmlformats.org/spreadsheetml/2006/main" count="31" uniqueCount="25">
  <si>
    <t>1)</t>
  </si>
  <si>
    <t>2)</t>
  </si>
  <si>
    <t>Bidragskalkyle</t>
  </si>
  <si>
    <t>Direkte material</t>
  </si>
  <si>
    <t>Direkte lønn</t>
  </si>
  <si>
    <t>Indirekte variable tilvirkningskostnader</t>
  </si>
  <si>
    <t>Indirekte faste tilvirkningskostnader</t>
  </si>
  <si>
    <t>Variable tilvirkningskostnader</t>
  </si>
  <si>
    <t>Indirekte salgs- og administrasjonskostnader</t>
  </si>
  <si>
    <t>Variable kostnader</t>
  </si>
  <si>
    <t>Pris:</t>
  </si>
  <si>
    <t>Variable enhetskostnader:</t>
  </si>
  <si>
    <t>Dekningsbidrag per enhet:</t>
  </si>
  <si>
    <t>Dekningsgrad:</t>
  </si>
  <si>
    <t>Selvkostkalkyle</t>
  </si>
  <si>
    <t>Indirekte variable salgs- og administrasjonskostnader</t>
  </si>
  <si>
    <t>Selvkost:</t>
  </si>
  <si>
    <t>Fortjeneste per enhet:</t>
  </si>
  <si>
    <t>Fortjenesteprosent:</t>
  </si>
  <si>
    <t>Fortjenestepåslag:</t>
  </si>
  <si>
    <t>Totale enhetskostnader (selvkost):</t>
  </si>
  <si>
    <t>Pris eks. mva.:</t>
  </si>
  <si>
    <t>Selvkostkalkyle med prisberegning</t>
  </si>
  <si>
    <t>Bidragskalkyle med prisberegning</t>
  </si>
  <si>
    <t>Tilvirkningskostnader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</si>
</sst>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rgb="FF0000FF"/>
      <name val="Garamond"/>
      <family val="1"/>
    </font>
    <font>
      <sz val="1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Garamond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44" fontId="4" fillId="0" borderId="0" xfId="0" applyNumberFormat="1" applyFont="1"/>
    <xf numFmtId="9" fontId="4" fillId="0" borderId="0" xfId="0" applyNumberFormat="1" applyFont="1"/>
    <xf numFmtId="0" fontId="1" fillId="0" borderId="2" xfId="0" applyFont="1" applyBorder="1"/>
    <xf numFmtId="44" fontId="1" fillId="0" borderId="2" xfId="0" applyNumberFormat="1" applyFont="1" applyBorder="1"/>
    <xf numFmtId="0" fontId="1" fillId="0" borderId="0" xfId="0" applyFont="1" applyBorder="1"/>
    <xf numFmtId="44" fontId="1" fillId="0" borderId="0" xfId="0" applyNumberFormat="1" applyFont="1" applyBorder="1"/>
    <xf numFmtId="9" fontId="4" fillId="0" borderId="2" xfId="0" applyNumberFormat="1" applyFont="1" applyBorder="1"/>
    <xf numFmtId="44" fontId="5" fillId="0" borderId="0" xfId="0" applyNumberFormat="1" applyFont="1"/>
    <xf numFmtId="0" fontId="7" fillId="0" borderId="1" xfId="2" applyFont="1" applyBorder="1"/>
    <xf numFmtId="0" fontId="3" fillId="0" borderId="0" xfId="0" applyFont="1" applyBorder="1"/>
    <xf numFmtId="44" fontId="3" fillId="0" borderId="0" xfId="0" applyNumberFormat="1" applyFont="1" applyBorder="1"/>
    <xf numFmtId="0" fontId="3" fillId="0" borderId="3" xfId="0" applyFont="1" applyBorder="1"/>
    <xf numFmtId="44" fontId="3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44" fontId="4" fillId="0" borderId="6" xfId="0" applyNumberFormat="1" applyFont="1" applyBorder="1"/>
    <xf numFmtId="0" fontId="1" fillId="0" borderId="7" xfId="0" applyFont="1" applyBorder="1"/>
    <xf numFmtId="44" fontId="1" fillId="0" borderId="8" xfId="0" applyNumberFormat="1" applyFont="1" applyBorder="1"/>
    <xf numFmtId="0" fontId="3" fillId="0" borderId="7" xfId="0" applyFont="1" applyBorder="1"/>
    <xf numFmtId="44" fontId="3" fillId="0" borderId="8" xfId="0" applyNumberFormat="1" applyFont="1" applyBorder="1"/>
    <xf numFmtId="0" fontId="3" fillId="0" borderId="9" xfId="0" applyFont="1" applyBorder="1"/>
    <xf numFmtId="0" fontId="3" fillId="0" borderId="10" xfId="0" applyFont="1" applyBorder="1"/>
    <xf numFmtId="10" fontId="3" fillId="0" borderId="11" xfId="1" applyNumberFormat="1" applyFont="1" applyBorder="1"/>
    <xf numFmtId="44" fontId="1" fillId="0" borderId="6" xfId="0" applyNumberFormat="1" applyFont="1" applyBorder="1"/>
    <xf numFmtId="10" fontId="4" fillId="0" borderId="8" xfId="0" applyNumberFormat="1" applyFont="1" applyBorder="1"/>
    <xf numFmtId="44" fontId="3" fillId="0" borderId="11" xfId="0" applyNumberFormat="1" applyFont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showGridLines="0" tabSelected="1" workbookViewId="0"/>
  </sheetViews>
  <sheetFormatPr defaultColWidth="11.42578125" defaultRowHeight="15" x14ac:dyDescent="0.25"/>
  <cols>
    <col min="1" max="1" width="2.7109375" style="3" bestFit="1" customWidth="1"/>
    <col min="2" max="2" width="28.28515625" style="2" bestFit="1" customWidth="1"/>
    <col min="3" max="16384" width="11.42578125" style="2"/>
  </cols>
  <sheetData>
    <row r="1" spans="1:2" x14ac:dyDescent="0.25">
      <c r="A1" s="1" t="s">
        <v>0</v>
      </c>
      <c r="B1" s="13" t="s">
        <v>23</v>
      </c>
    </row>
    <row r="2" spans="1:2" x14ac:dyDescent="0.25">
      <c r="A2" s="1" t="s">
        <v>1</v>
      </c>
      <c r="B2" s="13" t="s">
        <v>22</v>
      </c>
    </row>
  </sheetData>
  <hyperlinks>
    <hyperlink ref="B1" location="'Bidragskalyle med beregninger'!A1" display="Bidrag " xr:uid="{00000000-0004-0000-0000-000000000000}"/>
    <hyperlink ref="B2" location="'Selvkostkalkyle med beregninger'!A1" display="Selvkost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showGridLines="0" workbookViewId="0"/>
  </sheetViews>
  <sheetFormatPr defaultColWidth="11.5703125" defaultRowHeight="15" x14ac:dyDescent="0.25"/>
  <cols>
    <col min="1" max="1" width="42.5703125" style="2" bestFit="1" customWidth="1"/>
    <col min="2" max="2" width="5.28515625" style="2" bestFit="1" customWidth="1"/>
    <col min="3" max="16384" width="11.5703125" style="2"/>
  </cols>
  <sheetData>
    <row r="1" spans="1:3" x14ac:dyDescent="0.25">
      <c r="A1" s="4" t="s">
        <v>2</v>
      </c>
    </row>
    <row r="2" spans="1:3" x14ac:dyDescent="0.25">
      <c r="A2" s="2" t="s">
        <v>3</v>
      </c>
      <c r="C2" s="5">
        <v>50</v>
      </c>
    </row>
    <row r="3" spans="1:3" x14ac:dyDescent="0.25">
      <c r="A3" s="2" t="s">
        <v>4</v>
      </c>
      <c r="C3" s="5">
        <v>90</v>
      </c>
    </row>
    <row r="4" spans="1:3" x14ac:dyDescent="0.25">
      <c r="A4" s="7" t="s">
        <v>5</v>
      </c>
      <c r="B4" s="11">
        <v>0.5</v>
      </c>
      <c r="C4" s="8">
        <f>C3*B4</f>
        <v>45</v>
      </c>
    </row>
    <row r="5" spans="1:3" x14ac:dyDescent="0.25">
      <c r="A5" s="14" t="s">
        <v>7</v>
      </c>
      <c r="B5" s="14"/>
      <c r="C5" s="15">
        <f>SUM(C2:C4)</f>
        <v>185</v>
      </c>
    </row>
    <row r="6" spans="1:3" x14ac:dyDescent="0.25">
      <c r="A6" s="7" t="s">
        <v>15</v>
      </c>
      <c r="B6" s="11">
        <v>0.25</v>
      </c>
      <c r="C6" s="8">
        <f>C5*B6</f>
        <v>46.25</v>
      </c>
    </row>
    <row r="7" spans="1:3" x14ac:dyDescent="0.25">
      <c r="A7" s="16" t="s">
        <v>9</v>
      </c>
      <c r="B7" s="16"/>
      <c r="C7" s="17">
        <f>SUM(C5:C6)</f>
        <v>231.25</v>
      </c>
    </row>
    <row r="8" spans="1:3" ht="15.75" thickBot="1" x14ac:dyDescent="0.3"/>
    <row r="9" spans="1:3" x14ac:dyDescent="0.25">
      <c r="A9" s="18" t="s">
        <v>10</v>
      </c>
      <c r="B9" s="19"/>
      <c r="C9" s="20">
        <v>350</v>
      </c>
    </row>
    <row r="10" spans="1:3" x14ac:dyDescent="0.25">
      <c r="A10" s="21" t="s">
        <v>11</v>
      </c>
      <c r="B10" s="9"/>
      <c r="C10" s="22">
        <f>C7</f>
        <v>231.25</v>
      </c>
    </row>
    <row r="11" spans="1:3" x14ac:dyDescent="0.25">
      <c r="A11" s="23" t="s">
        <v>12</v>
      </c>
      <c r="B11" s="14"/>
      <c r="C11" s="24">
        <f>C9-C10</f>
        <v>118.75</v>
      </c>
    </row>
    <row r="12" spans="1:3" ht="15.75" thickBot="1" x14ac:dyDescent="0.3">
      <c r="A12" s="25" t="s">
        <v>13</v>
      </c>
      <c r="B12" s="26"/>
      <c r="C12" s="27">
        <f>C11/C9</f>
        <v>0.3392857142857143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showGridLines="0" workbookViewId="0"/>
  </sheetViews>
  <sheetFormatPr defaultColWidth="11.5703125" defaultRowHeight="15" x14ac:dyDescent="0.25"/>
  <cols>
    <col min="1" max="1" width="35.7109375" style="2" bestFit="1" customWidth="1"/>
    <col min="2" max="2" width="5.28515625" style="2" bestFit="1" customWidth="1"/>
    <col min="3" max="16384" width="11.5703125" style="2"/>
  </cols>
  <sheetData>
    <row r="1" spans="1:3" x14ac:dyDescent="0.25">
      <c r="A1" s="4" t="s">
        <v>14</v>
      </c>
    </row>
    <row r="2" spans="1:3" x14ac:dyDescent="0.25">
      <c r="A2" s="2" t="s">
        <v>3</v>
      </c>
      <c r="C2" s="5">
        <v>50</v>
      </c>
    </row>
    <row r="3" spans="1:3" x14ac:dyDescent="0.25">
      <c r="A3" s="2" t="s">
        <v>4</v>
      </c>
      <c r="C3" s="5">
        <v>90</v>
      </c>
    </row>
    <row r="4" spans="1:3" x14ac:dyDescent="0.25">
      <c r="A4" s="2" t="s">
        <v>5</v>
      </c>
      <c r="B4" s="6">
        <v>0.35</v>
      </c>
      <c r="C4" s="12">
        <f>C2*B4</f>
        <v>17.5</v>
      </c>
    </row>
    <row r="5" spans="1:3" x14ac:dyDescent="0.25">
      <c r="A5" s="7" t="s">
        <v>6</v>
      </c>
      <c r="B5" s="11">
        <v>0.5</v>
      </c>
      <c r="C5" s="8">
        <f>C3*B5</f>
        <v>45</v>
      </c>
    </row>
    <row r="6" spans="1:3" x14ac:dyDescent="0.25">
      <c r="A6" s="14" t="s">
        <v>24</v>
      </c>
      <c r="B6" s="14"/>
      <c r="C6" s="15">
        <f>SUM(C2:C5)</f>
        <v>202.5</v>
      </c>
    </row>
    <row r="7" spans="1:3" x14ac:dyDescent="0.25">
      <c r="A7" s="9" t="s">
        <v>8</v>
      </c>
      <c r="B7" s="6">
        <v>0.05</v>
      </c>
      <c r="C7" s="10">
        <f>C6*B7</f>
        <v>10.125</v>
      </c>
    </row>
    <row r="8" spans="1:3" x14ac:dyDescent="0.25">
      <c r="A8" s="7" t="s">
        <v>8</v>
      </c>
      <c r="B8" s="11">
        <v>0.25</v>
      </c>
      <c r="C8" s="8">
        <f>C6*B8</f>
        <v>50.625</v>
      </c>
    </row>
    <row r="9" spans="1:3" x14ac:dyDescent="0.25">
      <c r="A9" s="16" t="s">
        <v>16</v>
      </c>
      <c r="B9" s="16"/>
      <c r="C9" s="17">
        <f>SUM(C6:C8)</f>
        <v>263.25</v>
      </c>
    </row>
    <row r="10" spans="1:3" ht="15.75" thickBot="1" x14ac:dyDescent="0.3"/>
    <row r="11" spans="1:3" x14ac:dyDescent="0.25">
      <c r="A11" s="18" t="s">
        <v>21</v>
      </c>
      <c r="B11" s="19"/>
      <c r="C11" s="20">
        <v>350</v>
      </c>
    </row>
    <row r="12" spans="1:3" x14ac:dyDescent="0.25">
      <c r="A12" s="21" t="s">
        <v>20</v>
      </c>
      <c r="B12" s="9"/>
      <c r="C12" s="22">
        <f>C9</f>
        <v>263.25</v>
      </c>
    </row>
    <row r="13" spans="1:3" x14ac:dyDescent="0.25">
      <c r="A13" s="21" t="s">
        <v>17</v>
      </c>
      <c r="B13" s="9"/>
      <c r="C13" s="22">
        <f>C11-C12</f>
        <v>86.75</v>
      </c>
    </row>
    <row r="14" spans="1:3" ht="15.75" thickBot="1" x14ac:dyDescent="0.3">
      <c r="A14" s="25" t="s">
        <v>18</v>
      </c>
      <c r="B14" s="26"/>
      <c r="C14" s="27">
        <f>C13/C11</f>
        <v>0.24785714285714286</v>
      </c>
    </row>
    <row r="15" spans="1:3" ht="15.75" thickBot="1" x14ac:dyDescent="0.3"/>
    <row r="16" spans="1:3" x14ac:dyDescent="0.25">
      <c r="A16" s="18" t="s">
        <v>16</v>
      </c>
      <c r="B16" s="19"/>
      <c r="C16" s="28">
        <f>C9</f>
        <v>263.25</v>
      </c>
    </row>
    <row r="17" spans="1:3" x14ac:dyDescent="0.25">
      <c r="A17" s="21" t="s">
        <v>19</v>
      </c>
      <c r="B17" s="9"/>
      <c r="C17" s="29">
        <v>0.24790000000000001</v>
      </c>
    </row>
    <row r="18" spans="1:3" ht="15.75" thickBot="1" x14ac:dyDescent="0.3">
      <c r="A18" s="25" t="s">
        <v>21</v>
      </c>
      <c r="B18" s="26"/>
      <c r="C18" s="30">
        <f>C16*(1+C17)</f>
        <v>328.50967500000002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Innhold</vt:lpstr>
      <vt:lpstr>Bidragskalyle med beregninger</vt:lpstr>
      <vt:lpstr>Selvkostkalkyle med beregninger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Berg</dc:creator>
  <cp:lastModifiedBy>Terje Berg</cp:lastModifiedBy>
  <dcterms:created xsi:type="dcterms:W3CDTF">2019-02-11T12:59:57Z</dcterms:created>
  <dcterms:modified xsi:type="dcterms:W3CDTF">2021-03-16T11:40:50Z</dcterms:modified>
</cp:coreProperties>
</file>